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<sst xmlns="http://schemas.openxmlformats.org/spreadsheetml/2006/main" count="69" uniqueCount="51">
  <si>
    <t>Itemised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</si>
  <si>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</si>
  <si>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</si>
  <si>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</si>
  <si>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</si>
  <si>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</si>
  <si>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</si>
  <si>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</si>
  <si>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Crew and kit</t>
  </si>
  <si>
    <t>[Crew and kit]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</si>
  <si>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</si>
  <si>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</si>
  <si>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</si>
  <si>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</si>
  <si>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</si>
  <si>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</si>
  <si>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</si>
  <si>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</si>
  <si>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</si>
  <si>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</si>
  <si>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</si>
  <si>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[Pre-production]</t>
  </si>
  <si>
    <t>[Shoot day]</t>
  </si>
  <si>
    <t>[Editing]</t>
  </si>
  <si>
    <t>[Colour grade and sound mix]</t>
  </si>
  <si>
    <t>[Music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</si>
  <si>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</si>
  <si>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</si>
  <si>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</si>
  <si>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</si>
  <si>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</si>
  <si>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</si>
  <si>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</si>
  <si>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</si>
  <si>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Itemised invoice — example</t>
  </si>
  <si>
    <t>Worked example with fictional companies. Change the quantities and rates to see the totals update.</t>
  </si>
  <si>
    <t>INV-0142</t>
  </si>
  <si>
    <t>3 June</t>
  </si>
  <si>
    <t>17 June</t>
  </si>
  <si>
    <t>Reelhouse Films</t>
  </si>
  <si>
    <t>Carrow Health</t>
  </si>
  <si>
    <t>Pre-production</t>
  </si>
  <si>
    <t>Script, storyboard, shot list, scheduling</t>
  </si>
  <si>
    <t>Shoot day</t>
  </si>
  <si>
    <t>Director, camera operator, sound, kit</t>
  </si>
  <si>
    <t>Editing</t>
  </si>
  <si>
    <t>Two-minute film, two revision rounds</t>
  </si>
  <si>
    <t>Colour grade and sound mix</t>
  </si>
  <si>
    <t>Final film and cut-downs</t>
  </si>
  <si>
    <t>Music licence</t>
  </si>
  <si>
    <t>Stock track,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</si>
</sst>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21</v>
      </c>
      <c r="D13" s="5"/>
      <c r="E13" s="5">
        <f>C13*D13</f>
        <v>0</v>
      </c>
    </row>
    <row r="14" spans="1:5" x14ac:dyDescent="0.25">
      <c r="A14" t="s">
        <v>22</v>
      </c>
      <c r="D14" s="5"/>
      <c r="E14" s="5">
        <f>C14*D14</f>
        <v>0</v>
      </c>
    </row>
    <row r="15" spans="1:5" x14ac:dyDescent="0.25">
      <c r="A15" t="s">
        <v>23</v>
      </c>
      <c r="D15" s="5"/>
      <c r="E15" s="5">
        <f>C15*D15</f>
        <v>0</v>
      </c>
    </row>
    <row r="16" spans="1:5" x14ac:dyDescent="0.25">
      <c r="A16" t="s">
        <v>24</v>
      </c>
      <c r="D16" s="5"/>
      <c r="E16" s="5">
        <f>C16*D16</f>
        <v>0</v>
      </c>
    </row>
    <row r="17" spans="1:5" x14ac:dyDescent="0.25">
      <c r="A17" t="s">
        <v>25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0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0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3" spans="1:2" x14ac:dyDescent="0.25">
      <c r="A3" s="3" t="s">
        <v>2</v>
      </c>
      <c r="B3" t="s">
        <v>36</v>
      </c>
    </row>
    <row r="4" spans="1:2" x14ac:dyDescent="0.25">
      <c r="A4" s="3" t="s">
        <v>4</v>
      </c>
      <c r="B4" t="s">
        <v>37</v>
      </c>
    </row>
    <row r="5" spans="1:2" x14ac:dyDescent="0.25">
      <c r="A5" s="3" t="s">
        <v>6</v>
      </c>
      <c r="B5" t="s">
        <v>38</v>
      </c>
    </row>
    <row r="6" spans="1:2" x14ac:dyDescent="0.25">
      <c r="A6" s="3" t="s">
        <v>10</v>
      </c>
      <c r="B6" t="s">
        <v>39</v>
      </c>
    </row>
    <row r="7" spans="1:2" x14ac:dyDescent="0.25">
      <c r="A7" s="3" t="s">
        <v>12</v>
      </c>
      <c r="B7" t="s">
        <v>40</v>
      </c>
    </row>
    <row r="12" spans="1:5" x14ac:dyDescent="0.2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spans="1:5" x14ac:dyDescent="0.25">
      <c r="A13" t="s">
        <v>41</v>
      </c>
      <c r="B13" t="s">
        <v>42</v>
      </c>
      <c r="C13">
        <v>3</v>
      </c>
      <c r="D13" s="5">
        <v>650</v>
      </c>
      <c r="E13" s="5">
        <f>C13*D13</f>
        <v>1950</v>
      </c>
    </row>
    <row r="14" spans="1:5" x14ac:dyDescent="0.25">
      <c r="A14" t="s">
        <v>43</v>
      </c>
      <c r="B14" t="s">
        <v>44</v>
      </c>
      <c r="C14">
        <v>2</v>
      </c>
      <c r="D14" s="5">
        <v>2400</v>
      </c>
      <c r="E14" s="5">
        <f>C14*D14</f>
        <v>4800</v>
      </c>
    </row>
    <row r="15" spans="1:5" x14ac:dyDescent="0.25">
      <c r="A15" t="s">
        <v>45</v>
      </c>
      <c r="B15" t="s">
        <v>46</v>
      </c>
      <c r="C15">
        <v>5</v>
      </c>
      <c r="D15" s="5">
        <v>600</v>
      </c>
      <c r="E15" s="5">
        <f>C15*D15</f>
        <v>3000</v>
      </c>
    </row>
    <row r="16" spans="1:5" x14ac:dyDescent="0.25">
      <c r="A16" t="s">
        <v>47</v>
      </c>
      <c r="B16" t="s">
        <v>48</v>
      </c>
      <c r="C16">
        <v>1</v>
      </c>
      <c r="D16" s="5">
        <v>1200</v>
      </c>
      <c r="E16" s="5">
        <f>C16*D16</f>
        <v>1200</v>
      </c>
    </row>
    <row r="17" spans="1:5" x14ac:dyDescent="0.25">
      <c r="A17" t="s">
        <v>49</v>
      </c>
      <c r="B17" t="s">
        <v>50</v>
      </c>
      <c r="C17">
        <v>1</v>
      </c>
      <c r="D17" s="5">
        <v>199</v>
      </c>
      <c r="E17" s="5">
        <f>C17*D17</f>
        <v>199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26</v>
      </c>
      <c r="D24" s="5">
        <f>SUM(E13:E22)</f>
        <v>11149</v>
      </c>
    </row>
    <row r="25" spans="3:4" x14ac:dyDescent="0.25">
      <c r="C25" s="6" t="s">
        <v>27</v>
      </c>
      <c r="D25" s="5">
        <v>0</v>
      </c>
    </row>
    <row r="26" spans="3:4" x14ac:dyDescent="0.25">
      <c r="C26" s="6" t="s">
        <v>28</v>
      </c>
      <c r="D26" s="7">
        <v>0</v>
      </c>
    </row>
    <row r="27" spans="3:4" x14ac:dyDescent="0.25">
      <c r="C27" s="6" t="s">
        <v>29</v>
      </c>
      <c r="D27" s="5">
        <f>(D24-D25)*D26</f>
        <v>0</v>
      </c>
    </row>
    <row r="28" spans="3:4" x14ac:dyDescent="0.25">
      <c r="C28" s="3" t="s">
        <v>30</v>
      </c>
      <c r="D28" s="8">
        <f>D24-D25+D27</f>
        <v>11149</v>
      </c>
    </row>
    <row r="30" spans="1:2" x14ac:dyDescent="0.25">
      <c r="A30" s="3" t="s">
        <v>31</v>
      </c>
      <c r="B30" t="s">
        <v>32</v>
      </c>
    </row>
    <row r="32" spans="1:1" x14ac:dyDescent="0.25">
      <c r="A32" s="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