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<sst xmlns="http://schemas.openxmlformats.org/spreadsheetml/2006/main" count="60" uniqueCount="35">
  <si>
    <t>Billable hours tracker</t>
  </si>
  <si>
    <t>Enter time as decimal hours (1.5 = 1 hour 30 minutes) and Y or N for billable. Totals calculate below.</t>
  </si>
  <si>
    <t>Date</t>
  </si>
  <si>
    <t>Client / project</t>
  </si>
  <si>
    <t>Task</t>
  </si>
  <si>
    <t>Hours</t>
  </si>
  <si>
    <t>Billable (Y/N)</t>
  </si>
  <si>
    <t>Rate</t>
  </si>
  <si>
    <t>Amount</t>
  </si>
  <si>
    <t>Notes</t>
  </si>
  <si>
    <t>Mon</t>
  </si>
  <si>
    <t>Tue</t>
  </si>
  <si>
    <t>Wed</t>
  </si>
  <si>
    <t>Thu</t>
  </si>
  <si>
    <t>Fri</t>
  </si>
  <si>
    <t>Sat</t>
  </si>
  <si>
    <t>Sun</t>
  </si>
  <si>
    <t>Total hours</t>
  </si>
  <si>
    <t>Billable hours</t>
  </si>
  <si>
    <t>Non-billable hours</t>
  </si>
  <si>
    <t>Available hours</t>
  </si>
  <si>
    <t>Utilisation</t>
  </si>
  <si>
    <t>Billable amount</t>
  </si>
  <si>
    <t>Approved by</t>
  </si>
  <si>
    <t>[Name, date]</t>
  </si>
  <si>
    <t>Billable hours tracker — example</t>
  </si>
  <si>
    <t>Worked example with a fictional client.</t>
  </si>
  <si>
    <t>Calder Manufacturing — operations review and improvement plan</t>
  </si>
  <si>
    <t>Stakeholder interviews</t>
  </si>
  <si>
    <t>Y</t>
  </si>
  <si>
    <t>Analysis</t>
  </si>
  <si>
    <t>Workshop facilitation</t>
  </si>
  <si>
    <t>Report writing</t>
  </si>
  <si>
    <t>N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</si>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</sst>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0" xfId="0" applyNumberFormat="1"/>
    <xf numFmtId="0" fontId="3" fillId="0" borderId="0" xfId="0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34" customWidth="1"/>
    <col min="4" max="7" width="14" customWidth="1"/>
    <col min="8" max="8" width="2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t="s">
        <v>10</v>
      </c>
      <c r="F5" s="4"/>
      <c r="G5" s="4">
        <f>D5*F5</f>
        <v>0</v>
      </c>
    </row>
    <row r="6" spans="1:8" x14ac:dyDescent="0.25">
      <c r="A6" t="s">
        <v>11</v>
      </c>
      <c r="F6" s="4"/>
      <c r="G6" s="4">
        <f>D6*F6</f>
        <v>0</v>
      </c>
    </row>
    <row r="7" spans="1:8" x14ac:dyDescent="0.25">
      <c r="A7" t="s">
        <v>12</v>
      </c>
      <c r="F7" s="4"/>
      <c r="G7" s="4">
        <f>D7*F7</f>
        <v>0</v>
      </c>
    </row>
    <row r="8" spans="1:8" x14ac:dyDescent="0.25">
      <c r="A8" t="s">
        <v>13</v>
      </c>
      <c r="F8" s="4"/>
      <c r="G8" s="4">
        <f>D8*F8</f>
        <v>0</v>
      </c>
    </row>
    <row r="9" spans="1:8" x14ac:dyDescent="0.25">
      <c r="A9" t="s">
        <v>14</v>
      </c>
      <c r="F9" s="4"/>
      <c r="G9" s="4">
        <f>D9*F9</f>
        <v>0</v>
      </c>
    </row>
    <row r="10" spans="1:8" x14ac:dyDescent="0.25">
      <c r="A10" t="s">
        <v>15</v>
      </c>
      <c r="F10" s="4"/>
      <c r="G10" s="4">
        <f>D10*F10</f>
        <v>0</v>
      </c>
    </row>
    <row r="11" spans="1:8" x14ac:dyDescent="0.25">
      <c r="A11" t="s">
        <v>16</v>
      </c>
      <c r="F11" s="4"/>
      <c r="G11" s="4">
        <f>D11*F11</f>
        <v>0</v>
      </c>
    </row>
    <row r="14" spans="1:2" x14ac:dyDescent="0.25">
      <c r="A14" s="5" t="s">
        <v>17</v>
      </c>
      <c r="B14">
        <f>SUM(D5:D11)</f>
        <v>0</v>
      </c>
    </row>
    <row r="15" spans="1:2" x14ac:dyDescent="0.25">
      <c r="A15" s="5" t="s">
        <v>18</v>
      </c>
      <c r="B15">
        <f>SUMIF(E5:E11,"Y",D5:D11)</f>
        <v>0</v>
      </c>
    </row>
    <row r="16" spans="1:2" x14ac:dyDescent="0.25">
      <c r="A16" s="5" t="s">
        <v>19</v>
      </c>
      <c r="B16">
        <f>B14-B15</f>
        <v>0</v>
      </c>
    </row>
    <row r="17" spans="1:2" x14ac:dyDescent="0.25">
      <c r="A17" s="5" t="s">
        <v>20</v>
      </c>
      <c r="B17">
        <v>40</v>
      </c>
    </row>
    <row r="18" spans="1:2" x14ac:dyDescent="0.25">
      <c r="A18" s="5" t="s">
        <v>21</v>
      </c>
      <c r="B18" s="6">
        <f>IF(B17&gt;0,B15/B17,0)</f>
        <v>0</v>
      </c>
    </row>
    <row r="19" spans="1:2" x14ac:dyDescent="0.25">
      <c r="A19" s="5" t="s">
        <v>22</v>
      </c>
      <c r="B19" s="4">
        <f>SUMIF(E5:E11,"Y",G5:G11)</f>
        <v>0</v>
      </c>
    </row>
    <row r="22" spans="1:2" x14ac:dyDescent="0.25">
      <c r="A22" s="5" t="s">
        <v>23</v>
      </c>
      <c r="B2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34" customWidth="1"/>
    <col min="4" max="7" width="14" customWidth="1"/>
    <col min="8" max="8" width="26" customWidth="1"/>
  </cols>
  <sheetData>
    <row r="1" spans="1:1" x14ac:dyDescent="0.25">
      <c r="A1" s="1" t="s">
        <v>25</v>
      </c>
    </row>
    <row r="2" spans="1:1" x14ac:dyDescent="0.25">
      <c r="A2" s="2" t="s">
        <v>26</v>
      </c>
    </row>
    <row r="4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t="s">
        <v>10</v>
      </c>
      <c r="B5" t="s">
        <v>27</v>
      </c>
      <c r="C5" t="s">
        <v>28</v>
      </c>
      <c r="D5">
        <v>3.5</v>
      </c>
      <c r="E5" t="s">
        <v>29</v>
      </c>
      <c r="F5" s="4">
        <v>120</v>
      </c>
      <c r="G5" s="4">
        <f>D5*F5</f>
        <v>420</v>
      </c>
    </row>
    <row r="6" spans="1:8" x14ac:dyDescent="0.25">
      <c r="A6" t="s">
        <v>11</v>
      </c>
      <c r="B6" t="s">
        <v>27</v>
      </c>
      <c r="C6" t="s">
        <v>30</v>
      </c>
      <c r="D6">
        <v>2.25</v>
      </c>
      <c r="E6" t="s">
        <v>29</v>
      </c>
      <c r="F6" s="4">
        <v>120</v>
      </c>
      <c r="G6" s="4">
        <f>D6*F6</f>
        <v>270</v>
      </c>
    </row>
    <row r="7" spans="1:8" x14ac:dyDescent="0.25">
      <c r="A7" t="s">
        <v>12</v>
      </c>
      <c r="B7" t="s">
        <v>27</v>
      </c>
      <c r="C7" t="s">
        <v>31</v>
      </c>
      <c r="D7">
        <v>4</v>
      </c>
      <c r="E7" t="s">
        <v>29</v>
      </c>
      <c r="F7" s="4">
        <v>120</v>
      </c>
      <c r="G7" s="4">
        <f>D7*F7</f>
        <v>480</v>
      </c>
    </row>
    <row r="8" spans="1:8" x14ac:dyDescent="0.25">
      <c r="A8" t="s">
        <v>13</v>
      </c>
      <c r="B8" t="s">
        <v>27</v>
      </c>
      <c r="C8" t="s">
        <v>32</v>
      </c>
      <c r="D8">
        <v>1.5</v>
      </c>
      <c r="E8" t="s">
        <v>33</v>
      </c>
      <c r="F8" s="4"/>
      <c r="G8" s="4">
        <f>D8*F8</f>
        <v>0</v>
      </c>
      <c r="H8" t="s">
        <v>34</v>
      </c>
    </row>
    <row r="11" spans="1:2" x14ac:dyDescent="0.25">
      <c r="A11" s="5" t="s">
        <v>17</v>
      </c>
      <c r="B11">
        <f>SUM(D5:D8)</f>
        <v>11.25</v>
      </c>
    </row>
    <row r="12" spans="1:2" x14ac:dyDescent="0.25">
      <c r="A12" s="5" t="s">
        <v>18</v>
      </c>
      <c r="B12">
        <f>SUMIF(E5:E8,"Y",D5:D8)</f>
        <v>9.75</v>
      </c>
    </row>
    <row r="13" spans="1:2" x14ac:dyDescent="0.25">
      <c r="A13" s="5" t="s">
        <v>19</v>
      </c>
      <c r="B13">
        <f>B11-B12</f>
        <v>1.5</v>
      </c>
    </row>
    <row r="14" spans="1:2" x14ac:dyDescent="0.25">
      <c r="A14" s="5" t="s">
        <v>20</v>
      </c>
      <c r="B14">
        <v>40</v>
      </c>
    </row>
    <row r="15" spans="1:2" x14ac:dyDescent="0.25">
      <c r="A15" s="5" t="s">
        <v>21</v>
      </c>
      <c r="B15" s="6">
        <f>IF(B14&gt;0,B12/B14,0)</f>
        <v>0.24375</v>
      </c>
    </row>
    <row r="16" spans="1:2" x14ac:dyDescent="0.25">
      <c r="A16" s="5" t="s">
        <v>22</v>
      </c>
      <c r="B16" s="4">
        <f>SUMIF(E5:E8,"Y",G5:G8)</f>
        <v>1170</v>
      </c>
    </row>
    <row r="19" spans="1:2" x14ac:dyDescent="0.25">
      <c r="A19" s="5" t="s">
        <v>23</v>
      </c>
      <c r="B19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Timesheet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